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<sst xmlns="http://schemas.openxmlformats.org/spreadsheetml/2006/main" count="147" uniqueCount="26">
  <si>
    <t>mese</t>
  </si>
  <si>
    <t xml:space="preserve">personale </t>
  </si>
  <si>
    <t xml:space="preserve">n. dipendenti </t>
  </si>
  <si>
    <t xml:space="preserve">giorni lavorativi mensili </t>
  </si>
  <si>
    <t>giorni utili</t>
  </si>
  <si>
    <t>assenze</t>
  </si>
  <si>
    <t>presenze</t>
  </si>
  <si>
    <t>tasso assenza</t>
  </si>
  <si>
    <t>tasso presenza</t>
  </si>
  <si>
    <t>T.A</t>
  </si>
  <si>
    <t xml:space="preserve">Docenti </t>
  </si>
  <si>
    <t>TASSO DI ASSENZA  E PRESENZA AI FINI DELL PUBBLICITA' OBBLIGATORIA PREVISTA DALL'ART. 21 DELLA LEGGE N. 69 DEL 18/06/2009</t>
  </si>
  <si>
    <t>CONSERVATORIO  DI  MUSICA "LUCIO CAMPIANI"  MANTOVA</t>
  </si>
  <si>
    <t>maggio</t>
  </si>
  <si>
    <t>giugno</t>
  </si>
  <si>
    <t>luglio</t>
  </si>
  <si>
    <t>novembre</t>
  </si>
  <si>
    <t>dicembre</t>
  </si>
  <si>
    <t>gennaio</t>
  </si>
  <si>
    <t>febbraio</t>
  </si>
  <si>
    <t>marzo</t>
  </si>
  <si>
    <t>aprile</t>
  </si>
  <si>
    <t>agosto</t>
  </si>
  <si>
    <t>settembre</t>
  </si>
  <si>
    <t>ottobre</t>
  </si>
  <si>
    <t>A.A. 2021/2022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</si>
</sst>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5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7"/>
  <sheetViews>
    <sheetView tabSelected="1" zoomScalePageLayoutView="0" workbookViewId="0" topLeftCell="B51">
      <selection activeCell="S74" sqref="S74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8.28125" style="0" bestFit="1" customWidth="1"/>
    <col min="4" max="4" width="9.57421875" style="0" customWidth="1"/>
    <col min="5" max="5" width="16.8515625" style="0" bestFit="1" customWidth="1"/>
    <col min="6" max="6" width="7.28125" style="0" bestFit="1" customWidth="1"/>
    <col min="7" max="7" width="7.00390625" style="0" bestFit="1" customWidth="1"/>
    <col min="8" max="8" width="7.7109375" style="0" customWidth="1"/>
    <col min="9" max="9" width="16.8515625" style="0" customWidth="1"/>
    <col min="10" max="10" width="31.00390625" style="0" customWidth="1"/>
  </cols>
  <sheetData>
    <row r="3" spans="2:10" ht="14.25">
      <c r="B3" s="16"/>
      <c r="C3" s="16"/>
      <c r="D3" s="16"/>
      <c r="E3" s="16"/>
      <c r="F3" s="16"/>
      <c r="G3" s="16"/>
      <c r="H3" s="16"/>
      <c r="I3" s="16"/>
      <c r="J3" s="16"/>
    </row>
    <row r="4" spans="2:10" ht="12.75">
      <c r="B4" s="17"/>
      <c r="C4" s="17"/>
      <c r="D4" s="17"/>
      <c r="E4" s="17"/>
      <c r="F4" s="17"/>
      <c r="G4" s="17"/>
      <c r="H4" s="17"/>
      <c r="I4" s="17"/>
      <c r="J4" s="17"/>
    </row>
    <row r="5" spans="2:10" ht="12.75">
      <c r="B5" s="14"/>
      <c r="C5" s="14"/>
      <c r="D5" s="14"/>
      <c r="E5" s="14"/>
      <c r="F5" s="14"/>
      <c r="G5" s="14"/>
      <c r="H5" s="14"/>
      <c r="I5" s="14"/>
      <c r="J5" s="14"/>
    </row>
    <row r="6" spans="2:10" ht="15">
      <c r="B6" s="15"/>
      <c r="C6" s="15"/>
      <c r="D6" s="15"/>
      <c r="E6" s="15"/>
      <c r="F6" s="15"/>
      <c r="G6" s="15"/>
      <c r="H6" s="15"/>
      <c r="I6" s="15"/>
      <c r="J6" s="15"/>
    </row>
    <row r="8" spans="2:10" ht="12.75">
      <c r="B8" s="4"/>
      <c r="C8" s="1"/>
      <c r="D8" s="4"/>
      <c r="E8" s="3"/>
      <c r="F8" s="4"/>
      <c r="G8" s="2"/>
      <c r="H8" s="2"/>
      <c r="I8" s="2"/>
      <c r="J8" s="6"/>
    </row>
    <row r="9" spans="2:11" ht="12.75">
      <c r="B9" s="4"/>
      <c r="C9" s="4"/>
      <c r="D9" s="4"/>
      <c r="E9" s="3"/>
      <c r="F9" s="4"/>
      <c r="G9" s="4"/>
      <c r="H9" s="4"/>
      <c r="I9" s="8"/>
      <c r="J9" s="8"/>
      <c r="K9" s="5"/>
    </row>
    <row r="10" spans="2:10" ht="12.75">
      <c r="B10" s="4"/>
      <c r="C10" s="4"/>
      <c r="D10" s="4"/>
      <c r="E10" s="4"/>
      <c r="F10" s="4"/>
      <c r="G10" s="4"/>
      <c r="H10" s="4"/>
      <c r="I10" s="8"/>
      <c r="J10" s="8"/>
    </row>
    <row r="11" spans="2:10" ht="12.75">
      <c r="B11" s="7"/>
      <c r="C11" s="7"/>
      <c r="D11" s="7"/>
      <c r="E11" s="7"/>
      <c r="F11" s="7"/>
      <c r="G11" s="7"/>
      <c r="H11" s="7"/>
      <c r="I11" s="7"/>
      <c r="J11" s="7"/>
    </row>
    <row r="12" spans="2:10" ht="12.75">
      <c r="B12" s="7"/>
      <c r="C12" s="7"/>
      <c r="D12" s="7"/>
      <c r="E12" s="7"/>
      <c r="F12" s="7"/>
      <c r="G12" s="7"/>
      <c r="H12" s="7"/>
      <c r="I12" s="7"/>
      <c r="J12" s="7"/>
    </row>
    <row r="13" spans="2:10" ht="12.75">
      <c r="B13" s="4"/>
      <c r="C13" s="1"/>
      <c r="D13" s="4"/>
      <c r="E13" s="3"/>
      <c r="F13" s="4"/>
      <c r="G13" s="2"/>
      <c r="H13" s="2"/>
      <c r="I13" s="2"/>
      <c r="J13" s="2"/>
    </row>
    <row r="14" spans="2:10" ht="12.75">
      <c r="B14" s="4"/>
      <c r="C14" s="4"/>
      <c r="D14" s="4"/>
      <c r="E14" s="3"/>
      <c r="F14" s="4"/>
      <c r="G14" s="4"/>
      <c r="H14" s="4"/>
      <c r="I14" s="8"/>
      <c r="J14" s="8"/>
    </row>
    <row r="15" spans="2:10" ht="12.75">
      <c r="B15" s="4"/>
      <c r="C15" s="4"/>
      <c r="D15" s="4"/>
      <c r="E15" s="4"/>
      <c r="F15" s="4"/>
      <c r="G15" s="4"/>
      <c r="H15" s="4"/>
      <c r="I15" s="8"/>
      <c r="J15" s="8"/>
    </row>
    <row r="16" spans="2:10" ht="12.75">
      <c r="B16" s="7"/>
      <c r="C16" s="7"/>
      <c r="D16" s="7"/>
      <c r="E16" s="7"/>
      <c r="F16" s="7"/>
      <c r="G16" s="7"/>
      <c r="H16" s="7"/>
      <c r="I16" s="7"/>
      <c r="J16" s="7"/>
    </row>
    <row r="17" spans="2:10" ht="12.75">
      <c r="B17" s="7"/>
      <c r="C17" s="7"/>
      <c r="D17" s="7"/>
      <c r="E17" s="7"/>
      <c r="F17" s="7"/>
      <c r="G17" s="7"/>
      <c r="H17" s="7"/>
      <c r="I17" s="7"/>
      <c r="J17" s="7"/>
    </row>
    <row r="18" spans="2:10" ht="12.75">
      <c r="B18" s="4"/>
      <c r="C18" s="1"/>
      <c r="D18" s="4"/>
      <c r="E18" s="3"/>
      <c r="F18" s="4"/>
      <c r="G18" s="2"/>
      <c r="H18" s="2"/>
      <c r="I18" s="2"/>
      <c r="J18" s="2"/>
    </row>
    <row r="19" spans="2:10" ht="12.75">
      <c r="B19" s="4"/>
      <c r="C19" s="4"/>
      <c r="D19" s="4"/>
      <c r="E19" s="3"/>
      <c r="F19" s="4"/>
      <c r="G19" s="4"/>
      <c r="H19" s="4"/>
      <c r="I19" s="8"/>
      <c r="J19" s="8"/>
    </row>
    <row r="20" spans="2:10" ht="12.75">
      <c r="B20" s="4"/>
      <c r="C20" s="4"/>
      <c r="D20" s="4"/>
      <c r="E20" s="4"/>
      <c r="F20" s="4"/>
      <c r="G20" s="4"/>
      <c r="H20" s="4"/>
      <c r="I20" s="8"/>
      <c r="J20" s="8"/>
    </row>
    <row r="21" spans="2:10" ht="12.75">
      <c r="B21" s="7"/>
      <c r="C21" s="7"/>
      <c r="D21" s="7"/>
      <c r="E21" s="7"/>
      <c r="F21" s="7"/>
      <c r="G21" s="7"/>
      <c r="H21" s="7"/>
      <c r="I21" s="7"/>
      <c r="J21" s="7"/>
    </row>
    <row r="22" spans="2:10" ht="12.75">
      <c r="B22" s="7"/>
      <c r="C22" s="7"/>
      <c r="D22" s="7"/>
      <c r="E22" s="7"/>
      <c r="F22" s="7"/>
      <c r="G22" s="7"/>
      <c r="H22" s="7"/>
      <c r="I22" s="7"/>
      <c r="J22" s="7"/>
    </row>
    <row r="25" spans="2:10" ht="14.25">
      <c r="B25" s="16" t="s">
        <v>12</v>
      </c>
      <c r="C25" s="16"/>
      <c r="D25" s="16"/>
      <c r="E25" s="16"/>
      <c r="F25" s="16"/>
      <c r="G25" s="16"/>
      <c r="H25" s="16"/>
      <c r="I25" s="16"/>
      <c r="J25" s="16"/>
    </row>
    <row r="26" spans="2:10" ht="12.75" customHeight="1">
      <c r="B26" s="17" t="s">
        <v>11</v>
      </c>
      <c r="C26" s="17"/>
      <c r="D26" s="17"/>
      <c r="E26" s="17"/>
      <c r="F26" s="17"/>
      <c r="G26" s="17"/>
      <c r="H26" s="17"/>
      <c r="I26" s="17"/>
      <c r="J26" s="17"/>
    </row>
    <row r="27" spans="2:10" ht="12.75" customHeight="1">
      <c r="B27" s="14"/>
      <c r="C27" s="14"/>
      <c r="D27" s="14"/>
      <c r="E27" s="14"/>
      <c r="F27" s="14"/>
      <c r="G27" s="14"/>
      <c r="H27" s="14"/>
      <c r="I27" s="14"/>
      <c r="J27" s="14"/>
    </row>
    <row r="28" spans="2:11" ht="12.75" customHeight="1">
      <c r="B28" s="15" t="s">
        <v>25</v>
      </c>
      <c r="C28" s="15"/>
      <c r="D28" s="15"/>
      <c r="E28" s="15"/>
      <c r="F28" s="15"/>
      <c r="G28" s="15"/>
      <c r="H28" s="15"/>
      <c r="I28" s="15"/>
      <c r="J28" s="15"/>
      <c r="K28" s="9"/>
    </row>
    <row r="29" ht="12.75" customHeight="1">
      <c r="K29" s="9"/>
    </row>
    <row r="30" spans="1:11" ht="12.75" customHeight="1">
      <c r="A30" s="9"/>
      <c r="B30" s="4" t="s">
        <v>0</v>
      </c>
      <c r="C30" s="1" t="s">
        <v>1</v>
      </c>
      <c r="D30" s="4" t="s">
        <v>2</v>
      </c>
      <c r="E30" s="3" t="s">
        <v>3</v>
      </c>
      <c r="F30" s="4" t="s">
        <v>4</v>
      </c>
      <c r="G30" s="2" t="s">
        <v>5</v>
      </c>
      <c r="H30" s="2" t="s">
        <v>6</v>
      </c>
      <c r="I30" s="2" t="s">
        <v>7</v>
      </c>
      <c r="J30" s="6" t="s">
        <v>8</v>
      </c>
      <c r="K30" s="9"/>
    </row>
    <row r="31" spans="1:10" ht="12.75" customHeight="1">
      <c r="A31" s="9"/>
      <c r="B31" s="4" t="s">
        <v>16</v>
      </c>
      <c r="C31" s="4" t="s">
        <v>9</v>
      </c>
      <c r="D31" s="4">
        <v>18</v>
      </c>
      <c r="E31" s="3">
        <v>25</v>
      </c>
      <c r="F31" s="4">
        <f>PRODUCT(D31,E31)</f>
        <v>450</v>
      </c>
      <c r="G31" s="4">
        <v>55</v>
      </c>
      <c r="H31" s="4">
        <f>SUM(F31-G31)</f>
        <v>395</v>
      </c>
      <c r="I31" s="8">
        <f>G31*100/F31</f>
        <v>12.222222222222221</v>
      </c>
      <c r="J31" s="8">
        <f>H31*100/F31</f>
        <v>87.77777777777777</v>
      </c>
    </row>
    <row r="32" spans="1:10" ht="12.75" customHeight="1">
      <c r="A32" s="9"/>
      <c r="B32" s="4">
        <v>2021</v>
      </c>
      <c r="C32" s="4" t="s">
        <v>10</v>
      </c>
      <c r="D32" s="4">
        <v>57</v>
      </c>
      <c r="E32" s="4">
        <v>25</v>
      </c>
      <c r="F32" s="4">
        <f>PRODUCT(D32,E32)</f>
        <v>1425</v>
      </c>
      <c r="G32" s="4">
        <v>46</v>
      </c>
      <c r="H32" s="4">
        <f>SUM(F32-G32)</f>
        <v>1379</v>
      </c>
      <c r="I32" s="8">
        <f>G32*100/F32</f>
        <v>3.2280701754385963</v>
      </c>
      <c r="J32" s="8">
        <f>H32*100/F32</f>
        <v>96.7719298245614</v>
      </c>
    </row>
    <row r="33" spans="1:10" ht="12.75">
      <c r="A33" s="9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9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9"/>
      <c r="B35" s="4" t="s">
        <v>0</v>
      </c>
      <c r="C35" s="1" t="s">
        <v>1</v>
      </c>
      <c r="D35" s="4" t="s">
        <v>2</v>
      </c>
      <c r="E35" s="3" t="s">
        <v>3</v>
      </c>
      <c r="F35" s="4" t="s">
        <v>4</v>
      </c>
      <c r="G35" s="2" t="s">
        <v>5</v>
      </c>
      <c r="H35" s="2" t="s">
        <v>6</v>
      </c>
      <c r="I35" s="2" t="s">
        <v>7</v>
      </c>
      <c r="J35" s="2" t="s">
        <v>8</v>
      </c>
    </row>
    <row r="36" spans="1:10" ht="12.75">
      <c r="A36" s="9"/>
      <c r="B36" s="4" t="s">
        <v>17</v>
      </c>
      <c r="C36" s="4" t="s">
        <v>9</v>
      </c>
      <c r="D36" s="4">
        <v>18</v>
      </c>
      <c r="E36" s="3">
        <v>25</v>
      </c>
      <c r="F36" s="4">
        <f>PRODUCT(D36,E36)</f>
        <v>450</v>
      </c>
      <c r="G36" s="4">
        <v>36</v>
      </c>
      <c r="H36" s="4">
        <f>SUM(F36-G36)</f>
        <v>414</v>
      </c>
      <c r="I36" s="8">
        <f>G36*100/F36</f>
        <v>8</v>
      </c>
      <c r="J36" s="8">
        <f>H36*100/F36</f>
        <v>92</v>
      </c>
    </row>
    <row r="37" spans="1:10" ht="12.75">
      <c r="A37" s="9"/>
      <c r="B37" s="4">
        <v>2021</v>
      </c>
      <c r="C37" s="4" t="s">
        <v>10</v>
      </c>
      <c r="D37" s="4">
        <v>57</v>
      </c>
      <c r="E37" s="4">
        <v>25</v>
      </c>
      <c r="F37" s="4">
        <f>PRODUCT(D37,E37)</f>
        <v>1425</v>
      </c>
      <c r="G37" s="4">
        <v>18</v>
      </c>
      <c r="H37" s="4">
        <f>SUM(F37-G37)</f>
        <v>1407</v>
      </c>
      <c r="I37" s="8">
        <f>G37*100/F37</f>
        <v>1.263157894736842</v>
      </c>
      <c r="J37" s="8">
        <f>H37*100/F37</f>
        <v>98.73684210526316</v>
      </c>
    </row>
    <row r="38" spans="1:10" ht="12.75">
      <c r="A38" s="9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9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9"/>
      <c r="B40" s="4" t="s">
        <v>0</v>
      </c>
      <c r="C40" s="1" t="s">
        <v>1</v>
      </c>
      <c r="D40" s="4" t="s">
        <v>2</v>
      </c>
      <c r="E40" s="3" t="s">
        <v>3</v>
      </c>
      <c r="F40" s="4" t="s">
        <v>4</v>
      </c>
      <c r="G40" s="2" t="s">
        <v>5</v>
      </c>
      <c r="H40" s="2" t="s">
        <v>6</v>
      </c>
      <c r="I40" s="2" t="s">
        <v>7</v>
      </c>
      <c r="J40" s="2" t="s">
        <v>8</v>
      </c>
    </row>
    <row r="41" spans="1:10" ht="12.75">
      <c r="A41" s="9"/>
      <c r="B41" s="4" t="s">
        <v>18</v>
      </c>
      <c r="C41" s="4" t="s">
        <v>9</v>
      </c>
      <c r="D41" s="4">
        <v>19</v>
      </c>
      <c r="E41" s="3">
        <v>25</v>
      </c>
      <c r="F41" s="4">
        <f>PRODUCT(D41,E41)</f>
        <v>475</v>
      </c>
      <c r="G41" s="4">
        <v>29</v>
      </c>
      <c r="H41" s="4">
        <f>SUM(F41-G41)</f>
        <v>446</v>
      </c>
      <c r="I41" s="8">
        <f>G41*100/F41</f>
        <v>6.105263157894737</v>
      </c>
      <c r="J41" s="8">
        <f>H41*100/F41</f>
        <v>93.89473684210526</v>
      </c>
    </row>
    <row r="42" spans="1:10" ht="12.75">
      <c r="A42" s="9"/>
      <c r="B42" s="4">
        <v>2022</v>
      </c>
      <c r="C42" s="4" t="s">
        <v>10</v>
      </c>
      <c r="D42" s="4">
        <v>57</v>
      </c>
      <c r="E42" s="4">
        <v>25</v>
      </c>
      <c r="F42" s="4">
        <f>PRODUCT(D42,E42)</f>
        <v>1425</v>
      </c>
      <c r="G42" s="4">
        <v>23</v>
      </c>
      <c r="H42" s="4">
        <f>SUM(F42-G42)</f>
        <v>1402</v>
      </c>
      <c r="I42" s="8">
        <f>G42*100/F42</f>
        <v>1.6140350877192982</v>
      </c>
      <c r="J42" s="8">
        <f>H42*100/F42</f>
        <v>98.3859649122807</v>
      </c>
    </row>
    <row r="43" spans="1:10" ht="12.75">
      <c r="A43" s="9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9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9"/>
      <c r="B45" s="4" t="s">
        <v>0</v>
      </c>
      <c r="C45" s="1" t="s">
        <v>1</v>
      </c>
      <c r="D45" s="4" t="s">
        <v>2</v>
      </c>
      <c r="E45" s="3" t="s">
        <v>3</v>
      </c>
      <c r="F45" s="4" t="s">
        <v>4</v>
      </c>
      <c r="G45" s="2" t="s">
        <v>5</v>
      </c>
      <c r="H45" s="2" t="s">
        <v>6</v>
      </c>
      <c r="I45" s="2" t="s">
        <v>7</v>
      </c>
      <c r="J45" s="6" t="s">
        <v>8</v>
      </c>
    </row>
    <row r="46" spans="1:10" ht="12.75">
      <c r="A46" s="9"/>
      <c r="B46" s="4" t="s">
        <v>19</v>
      </c>
      <c r="C46" s="4" t="s">
        <v>9</v>
      </c>
      <c r="D46" s="4">
        <v>19</v>
      </c>
      <c r="E46" s="3">
        <v>24</v>
      </c>
      <c r="F46" s="4">
        <f>PRODUCT(D46,E46)</f>
        <v>456</v>
      </c>
      <c r="G46" s="4">
        <v>22</v>
      </c>
      <c r="H46" s="4">
        <f>SUM(F46-G46)</f>
        <v>434</v>
      </c>
      <c r="I46" s="8">
        <f>G46*100/F46</f>
        <v>4.824561403508772</v>
      </c>
      <c r="J46" s="8">
        <f>H46*100/F46</f>
        <v>95.17543859649123</v>
      </c>
    </row>
    <row r="47" spans="1:10" ht="12.75">
      <c r="A47" s="9"/>
      <c r="B47" s="4">
        <v>2022</v>
      </c>
      <c r="C47" s="4" t="s">
        <v>10</v>
      </c>
      <c r="D47" s="4">
        <v>57</v>
      </c>
      <c r="E47" s="4">
        <v>24</v>
      </c>
      <c r="F47" s="4">
        <f>PRODUCT(D47,E47)</f>
        <v>1368</v>
      </c>
      <c r="G47" s="4">
        <v>31</v>
      </c>
      <c r="H47" s="4">
        <f>SUM(F47-G47)</f>
        <v>1337</v>
      </c>
      <c r="I47" s="8">
        <f>G47*100/F47</f>
        <v>2.2660818713450293</v>
      </c>
      <c r="J47" s="8">
        <f>H47*100/F47</f>
        <v>97.73391812865498</v>
      </c>
    </row>
    <row r="48" spans="1:10" ht="12.75">
      <c r="A48" s="9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9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9"/>
      <c r="B50" s="4" t="s">
        <v>0</v>
      </c>
      <c r="C50" s="1" t="s">
        <v>1</v>
      </c>
      <c r="D50" s="4" t="s">
        <v>2</v>
      </c>
      <c r="E50" s="3" t="s">
        <v>3</v>
      </c>
      <c r="F50" s="4" t="s">
        <v>4</v>
      </c>
      <c r="G50" s="2" t="s">
        <v>5</v>
      </c>
      <c r="H50" s="2" t="s">
        <v>6</v>
      </c>
      <c r="I50" s="2" t="s">
        <v>7</v>
      </c>
      <c r="J50" s="2" t="s">
        <v>8</v>
      </c>
    </row>
    <row r="51" spans="1:10" ht="12.75">
      <c r="A51" s="9"/>
      <c r="B51" s="4" t="s">
        <v>20</v>
      </c>
      <c r="C51" s="4" t="s">
        <v>9</v>
      </c>
      <c r="D51" s="4">
        <v>19</v>
      </c>
      <c r="E51" s="3">
        <v>26</v>
      </c>
      <c r="F51" s="4">
        <f>PRODUCT(D51,E51)</f>
        <v>494</v>
      </c>
      <c r="G51" s="4">
        <v>13</v>
      </c>
      <c r="H51" s="4">
        <f>SUM(F51-G51)</f>
        <v>481</v>
      </c>
      <c r="I51" s="8">
        <f>G51*100/F51</f>
        <v>2.6315789473684212</v>
      </c>
      <c r="J51" s="8">
        <f>H51*100/F51</f>
        <v>97.36842105263158</v>
      </c>
    </row>
    <row r="52" spans="1:10" ht="12.75">
      <c r="A52" s="9"/>
      <c r="B52" s="4">
        <v>2022</v>
      </c>
      <c r="C52" s="4" t="s">
        <v>10</v>
      </c>
      <c r="D52" s="4">
        <v>64</v>
      </c>
      <c r="E52" s="4">
        <v>26</v>
      </c>
      <c r="F52" s="4">
        <f>PRODUCT(D52,E52)</f>
        <v>1664</v>
      </c>
      <c r="G52" s="4">
        <v>12</v>
      </c>
      <c r="H52" s="4">
        <f>SUM(F52-G52)</f>
        <v>1652</v>
      </c>
      <c r="I52" s="8">
        <f>G52*100/F52</f>
        <v>0.7211538461538461</v>
      </c>
      <c r="J52" s="8">
        <f>H52*100/F52</f>
        <v>99.27884615384616</v>
      </c>
    </row>
    <row r="53" spans="1:10" ht="12.75">
      <c r="A53" s="9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9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9"/>
      <c r="B55" s="4" t="s">
        <v>0</v>
      </c>
      <c r="C55" s="1" t="s">
        <v>1</v>
      </c>
      <c r="D55" s="4" t="s">
        <v>2</v>
      </c>
      <c r="E55" s="3" t="s">
        <v>3</v>
      </c>
      <c r="F55" s="4" t="s">
        <v>4</v>
      </c>
      <c r="G55" s="2" t="s">
        <v>5</v>
      </c>
      <c r="H55" s="2" t="s">
        <v>6</v>
      </c>
      <c r="I55" s="2" t="s">
        <v>7</v>
      </c>
      <c r="J55" s="2" t="s">
        <v>8</v>
      </c>
    </row>
    <row r="56" spans="1:10" ht="12.75">
      <c r="A56" s="9"/>
      <c r="B56" s="4" t="s">
        <v>21</v>
      </c>
      <c r="C56" s="4" t="s">
        <v>9</v>
      </c>
      <c r="D56" s="4">
        <v>19</v>
      </c>
      <c r="E56" s="3">
        <v>24</v>
      </c>
      <c r="F56" s="4">
        <f>PRODUCT(D56,E56)</f>
        <v>456</v>
      </c>
      <c r="G56" s="4">
        <v>11</v>
      </c>
      <c r="H56" s="4">
        <f>SUM(F56-G56)</f>
        <v>445</v>
      </c>
      <c r="I56" s="8">
        <f>G56*100/F56</f>
        <v>2.412280701754386</v>
      </c>
      <c r="J56" s="8">
        <f>H56*100/F56</f>
        <v>97.58771929824562</v>
      </c>
    </row>
    <row r="57" spans="1:10" ht="12.75">
      <c r="A57" s="9"/>
      <c r="B57" s="4">
        <v>2022</v>
      </c>
      <c r="C57" s="4" t="s">
        <v>10</v>
      </c>
      <c r="D57" s="4">
        <v>64</v>
      </c>
      <c r="E57" s="4">
        <v>24</v>
      </c>
      <c r="F57" s="4">
        <f>PRODUCT(D57,E57)</f>
        <v>1536</v>
      </c>
      <c r="G57" s="4">
        <v>19</v>
      </c>
      <c r="H57" s="4">
        <f>SUM(F57-G57)</f>
        <v>1517</v>
      </c>
      <c r="I57" s="8">
        <f>G57*100/F57</f>
        <v>1.2369791666666667</v>
      </c>
      <c r="J57" s="8">
        <f>H57*100/F57</f>
        <v>98.76302083333333</v>
      </c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2"/>
      <c r="J58" s="13"/>
    </row>
    <row r="59" spans="1:10" ht="12.75">
      <c r="A59" s="9"/>
      <c r="B59" s="10"/>
      <c r="C59" s="10"/>
      <c r="D59" s="10"/>
      <c r="E59" s="10"/>
      <c r="F59" s="10"/>
      <c r="G59" s="10"/>
      <c r="H59" s="11"/>
      <c r="I59" s="12"/>
      <c r="J59" s="13"/>
    </row>
    <row r="60" spans="1:10" ht="12.75">
      <c r="A60" s="9"/>
      <c r="B60" s="4" t="s">
        <v>0</v>
      </c>
      <c r="C60" s="1" t="s">
        <v>1</v>
      </c>
      <c r="D60" s="4" t="s">
        <v>2</v>
      </c>
      <c r="E60" s="3" t="s">
        <v>3</v>
      </c>
      <c r="F60" s="4" t="s">
        <v>4</v>
      </c>
      <c r="G60" s="2" t="s">
        <v>5</v>
      </c>
      <c r="H60" s="2" t="s">
        <v>6</v>
      </c>
      <c r="I60" s="2" t="s">
        <v>7</v>
      </c>
      <c r="J60" s="6" t="s">
        <v>8</v>
      </c>
    </row>
    <row r="61" spans="1:10" ht="12.75">
      <c r="A61" s="9"/>
      <c r="B61" s="4" t="s">
        <v>13</v>
      </c>
      <c r="C61" s="4" t="s">
        <v>9</v>
      </c>
      <c r="D61" s="4">
        <v>20</v>
      </c>
      <c r="E61" s="3">
        <v>26</v>
      </c>
      <c r="F61" s="4">
        <f>PRODUCT(D61,E61)</f>
        <v>520</v>
      </c>
      <c r="G61" s="4">
        <v>14</v>
      </c>
      <c r="H61" s="4">
        <f>SUM(F61-G61)</f>
        <v>506</v>
      </c>
      <c r="I61" s="8">
        <f>G61*100/F61</f>
        <v>2.6923076923076925</v>
      </c>
      <c r="J61" s="8">
        <f>H61*100/F61</f>
        <v>97.3076923076923</v>
      </c>
    </row>
    <row r="62" spans="1:10" ht="12.75">
      <c r="A62" s="9"/>
      <c r="B62" s="4">
        <v>2022</v>
      </c>
      <c r="C62" s="4" t="s">
        <v>10</v>
      </c>
      <c r="D62" s="4">
        <v>64</v>
      </c>
      <c r="E62" s="4">
        <v>26</v>
      </c>
      <c r="F62" s="4">
        <f>PRODUCT(D62,E62)</f>
        <v>1664</v>
      </c>
      <c r="G62" s="4">
        <v>9</v>
      </c>
      <c r="H62" s="4">
        <f>SUM(F62-G62)</f>
        <v>1655</v>
      </c>
      <c r="I62" s="8">
        <f>G62*100/F62</f>
        <v>0.5408653846153846</v>
      </c>
      <c r="J62" s="8">
        <f>H62*100/F62</f>
        <v>99.45913461538461</v>
      </c>
    </row>
    <row r="63" spans="1:10" ht="12.75">
      <c r="A63" s="9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9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9"/>
      <c r="B65" s="4" t="s">
        <v>0</v>
      </c>
      <c r="C65" s="1" t="s">
        <v>1</v>
      </c>
      <c r="D65" s="4" t="s">
        <v>2</v>
      </c>
      <c r="E65" s="3" t="s">
        <v>3</v>
      </c>
      <c r="F65" s="4" t="s">
        <v>4</v>
      </c>
      <c r="G65" s="2" t="s">
        <v>5</v>
      </c>
      <c r="H65" s="2" t="s">
        <v>6</v>
      </c>
      <c r="I65" s="2" t="s">
        <v>7</v>
      </c>
      <c r="J65" s="2" t="s">
        <v>8</v>
      </c>
    </row>
    <row r="66" spans="1:10" ht="12.75">
      <c r="A66" s="9"/>
      <c r="B66" s="4" t="s">
        <v>14</v>
      </c>
      <c r="C66" s="4" t="s">
        <v>9</v>
      </c>
      <c r="D66" s="4">
        <v>20</v>
      </c>
      <c r="E66" s="3">
        <v>25</v>
      </c>
      <c r="F66" s="4">
        <f>PRODUCT(D66,E66)</f>
        <v>500</v>
      </c>
      <c r="G66" s="4">
        <v>4</v>
      </c>
      <c r="H66" s="4">
        <f>SUM(F66-G66)</f>
        <v>496</v>
      </c>
      <c r="I66" s="8">
        <f>G66*100/F66</f>
        <v>0.8</v>
      </c>
      <c r="J66" s="8">
        <f>H66*100/F66</f>
        <v>99.2</v>
      </c>
    </row>
    <row r="67" spans="1:10" ht="12.75">
      <c r="A67" s="9"/>
      <c r="B67" s="4">
        <v>2022</v>
      </c>
      <c r="C67" s="4" t="s">
        <v>10</v>
      </c>
      <c r="D67" s="4">
        <v>64</v>
      </c>
      <c r="E67" s="4">
        <v>25</v>
      </c>
      <c r="F67" s="4">
        <f>PRODUCT(D67,E67)</f>
        <v>1600</v>
      </c>
      <c r="G67" s="4">
        <v>43</v>
      </c>
      <c r="H67" s="4">
        <f>SUM(F67-G67)</f>
        <v>1557</v>
      </c>
      <c r="I67" s="8">
        <f>G67*100/F67</f>
        <v>2.6875</v>
      </c>
      <c r="J67" s="8">
        <f>H67*100/F67</f>
        <v>97.3125</v>
      </c>
    </row>
    <row r="68" spans="1:10" ht="12.75">
      <c r="A68" s="9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9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9"/>
      <c r="B70" s="4" t="s">
        <v>0</v>
      </c>
      <c r="C70" s="1" t="s">
        <v>1</v>
      </c>
      <c r="D70" s="4" t="s">
        <v>2</v>
      </c>
      <c r="E70" s="3" t="s">
        <v>3</v>
      </c>
      <c r="F70" s="4" t="s">
        <v>4</v>
      </c>
      <c r="G70" s="2" t="s">
        <v>5</v>
      </c>
      <c r="H70" s="2" t="s">
        <v>6</v>
      </c>
      <c r="I70" s="2" t="s">
        <v>7</v>
      </c>
      <c r="J70" s="2" t="s">
        <v>8</v>
      </c>
    </row>
    <row r="71" spans="2:10" ht="12.75">
      <c r="B71" s="4" t="s">
        <v>15</v>
      </c>
      <c r="C71" s="4" t="s">
        <v>9</v>
      </c>
      <c r="D71" s="4">
        <v>20</v>
      </c>
      <c r="E71" s="3">
        <v>26</v>
      </c>
      <c r="F71" s="4">
        <f>PRODUCT(D71,E71)</f>
        <v>520</v>
      </c>
      <c r="G71" s="4">
        <v>27</v>
      </c>
      <c r="H71" s="4">
        <f>SUM(F71-G71)</f>
        <v>493</v>
      </c>
      <c r="I71" s="8">
        <f>G71*100/F71</f>
        <v>5.1923076923076925</v>
      </c>
      <c r="J71" s="8">
        <f>H71*100/F71</f>
        <v>94.8076923076923</v>
      </c>
    </row>
    <row r="72" spans="2:10" ht="12.75">
      <c r="B72" s="4">
        <v>2022</v>
      </c>
      <c r="C72" s="4" t="s">
        <v>10</v>
      </c>
      <c r="D72" s="4">
        <v>64</v>
      </c>
      <c r="E72" s="4">
        <v>26</v>
      </c>
      <c r="F72" s="4">
        <f>PRODUCT(D72,E72)</f>
        <v>1664</v>
      </c>
      <c r="G72" s="4">
        <v>26</v>
      </c>
      <c r="H72" s="4">
        <f>SUM(F72-G72)</f>
        <v>1638</v>
      </c>
      <c r="I72" s="8">
        <f>G72*100/F72</f>
        <v>1.5625</v>
      </c>
      <c r="J72" s="8">
        <f>H72*100/F72</f>
        <v>98.4375</v>
      </c>
    </row>
    <row r="73" spans="2:10" ht="12.75">
      <c r="B73" s="7"/>
      <c r="C73" s="7"/>
      <c r="D73" s="7"/>
      <c r="E73" s="7"/>
      <c r="F73" s="7"/>
      <c r="G73" s="7"/>
      <c r="H73" s="7"/>
      <c r="I73" s="7"/>
      <c r="J73" s="7"/>
    </row>
    <row r="74" spans="2:10" ht="12.75">
      <c r="B74" s="7"/>
      <c r="C74" s="7"/>
      <c r="D74" s="7"/>
      <c r="E74" s="7"/>
      <c r="F74" s="7"/>
      <c r="G74" s="7"/>
      <c r="H74" s="7"/>
      <c r="I74" s="7"/>
      <c r="J74" s="7"/>
    </row>
    <row r="75" spans="2:10" ht="12.75">
      <c r="B75" s="4" t="s">
        <v>0</v>
      </c>
      <c r="C75" s="1" t="s">
        <v>1</v>
      </c>
      <c r="D75" s="4" t="s">
        <v>2</v>
      </c>
      <c r="E75" s="3" t="s">
        <v>3</v>
      </c>
      <c r="F75" s="4" t="s">
        <v>4</v>
      </c>
      <c r="G75" s="2" t="s">
        <v>5</v>
      </c>
      <c r="H75" s="2" t="s">
        <v>6</v>
      </c>
      <c r="I75" s="2" t="s">
        <v>7</v>
      </c>
      <c r="J75" s="6" t="s">
        <v>8</v>
      </c>
    </row>
    <row r="76" spans="2:10" ht="12.75">
      <c r="B76" s="4" t="s">
        <v>22</v>
      </c>
      <c r="C76" s="4" t="s">
        <v>9</v>
      </c>
      <c r="D76" s="4">
        <v>20</v>
      </c>
      <c r="E76" s="3">
        <v>26</v>
      </c>
      <c r="F76" s="4">
        <f>PRODUCT(D76,E76)</f>
        <v>520</v>
      </c>
      <c r="G76" s="4">
        <v>0</v>
      </c>
      <c r="H76" s="4">
        <f>SUM(F76-G76)</f>
        <v>520</v>
      </c>
      <c r="I76" s="8">
        <f>G76*100/F76</f>
        <v>0</v>
      </c>
      <c r="J76" s="8">
        <f>H76*100/F76</f>
        <v>100</v>
      </c>
    </row>
    <row r="77" spans="2:10" ht="12.75">
      <c r="B77" s="4">
        <v>2022</v>
      </c>
      <c r="C77" s="4" t="s">
        <v>10</v>
      </c>
      <c r="D77" s="4">
        <v>64</v>
      </c>
      <c r="E77" s="4">
        <v>26</v>
      </c>
      <c r="F77" s="4">
        <f>PRODUCT(D77,E77)</f>
        <v>1664</v>
      </c>
      <c r="G77" s="4">
        <v>0</v>
      </c>
      <c r="H77" s="4">
        <f>SUM(F77-G77)</f>
        <v>1664</v>
      </c>
      <c r="I77" s="8">
        <f>G77*100/F77</f>
        <v>0</v>
      </c>
      <c r="J77" s="8">
        <f>H77*100/F77</f>
        <v>100</v>
      </c>
    </row>
    <row r="78" spans="2:10" ht="12.75">
      <c r="B78" s="7"/>
      <c r="C78" s="7"/>
      <c r="D78" s="7"/>
      <c r="E78" s="7"/>
      <c r="F78" s="7"/>
      <c r="G78" s="7"/>
      <c r="H78" s="7"/>
      <c r="I78" s="7"/>
      <c r="J78" s="7"/>
    </row>
    <row r="79" spans="2:10" ht="12.75">
      <c r="B79" s="7"/>
      <c r="C79" s="7"/>
      <c r="D79" s="7"/>
      <c r="E79" s="7"/>
      <c r="F79" s="7"/>
      <c r="G79" s="7"/>
      <c r="H79" s="7"/>
      <c r="I79" s="7"/>
      <c r="J79" s="7"/>
    </row>
    <row r="80" spans="2:10" ht="12.75">
      <c r="B80" s="4" t="s">
        <v>0</v>
      </c>
      <c r="C80" s="1" t="s">
        <v>1</v>
      </c>
      <c r="D80" s="4" t="s">
        <v>2</v>
      </c>
      <c r="E80" s="3" t="s">
        <v>3</v>
      </c>
      <c r="F80" s="4" t="s">
        <v>4</v>
      </c>
      <c r="G80" s="2" t="s">
        <v>5</v>
      </c>
      <c r="H80" s="2" t="s">
        <v>6</v>
      </c>
      <c r="I80" s="2" t="s">
        <v>7</v>
      </c>
      <c r="J80" s="2" t="s">
        <v>8</v>
      </c>
    </row>
    <row r="81" spans="2:10" ht="12.75">
      <c r="B81" s="4" t="s">
        <v>23</v>
      </c>
      <c r="C81" s="4" t="s">
        <v>9</v>
      </c>
      <c r="D81" s="4">
        <v>21</v>
      </c>
      <c r="E81" s="3">
        <v>26</v>
      </c>
      <c r="F81" s="4">
        <f>PRODUCT(D81,E81)</f>
        <v>546</v>
      </c>
      <c r="G81" s="4">
        <v>17</v>
      </c>
      <c r="H81" s="4">
        <f>SUM(F81-G81)</f>
        <v>529</v>
      </c>
      <c r="I81" s="8">
        <f>G81*100/F81</f>
        <v>3.1135531135531136</v>
      </c>
      <c r="J81" s="8">
        <f>H81*100/F81</f>
        <v>96.88644688644689</v>
      </c>
    </row>
    <row r="82" spans="2:10" ht="12.75">
      <c r="B82" s="4">
        <v>2022</v>
      </c>
      <c r="C82" s="4" t="s">
        <v>10</v>
      </c>
      <c r="D82" s="4">
        <v>64</v>
      </c>
      <c r="E82" s="4">
        <v>26</v>
      </c>
      <c r="F82" s="4">
        <f>PRODUCT(D82,E82)</f>
        <v>1664</v>
      </c>
      <c r="G82" s="4">
        <v>3</v>
      </c>
      <c r="H82" s="4">
        <f>SUM(F82-G82)</f>
        <v>1661</v>
      </c>
      <c r="I82" s="8">
        <f>G82*100/F82</f>
        <v>0.18028846153846154</v>
      </c>
      <c r="J82" s="8">
        <f>H82*100/F82</f>
        <v>99.81971153846153</v>
      </c>
    </row>
    <row r="83" spans="2:10" ht="12.75">
      <c r="B83" s="7"/>
      <c r="C83" s="7"/>
      <c r="D83" s="7"/>
      <c r="E83" s="7"/>
      <c r="F83" s="7"/>
      <c r="G83" s="7"/>
      <c r="H83" s="7"/>
      <c r="I83" s="7"/>
      <c r="J83" s="7"/>
    </row>
    <row r="84" spans="2:10" ht="12.75">
      <c r="B84" s="7"/>
      <c r="C84" s="7"/>
      <c r="D84" s="7"/>
      <c r="E84" s="7"/>
      <c r="F84" s="7"/>
      <c r="G84" s="7"/>
      <c r="H84" s="7"/>
      <c r="I84" s="7"/>
      <c r="J84" s="7"/>
    </row>
    <row r="85" spans="2:10" ht="12.75">
      <c r="B85" s="4" t="s">
        <v>0</v>
      </c>
      <c r="C85" s="1" t="s">
        <v>1</v>
      </c>
      <c r="D85" s="4" t="s">
        <v>2</v>
      </c>
      <c r="E85" s="3" t="s">
        <v>3</v>
      </c>
      <c r="F85" s="4" t="s">
        <v>4</v>
      </c>
      <c r="G85" s="2" t="s">
        <v>5</v>
      </c>
      <c r="H85" s="2" t="s">
        <v>6</v>
      </c>
      <c r="I85" s="2" t="s">
        <v>7</v>
      </c>
      <c r="J85" s="2" t="s">
        <v>8</v>
      </c>
    </row>
    <row r="86" spans="2:10" ht="12.75">
      <c r="B86" s="4" t="s">
        <v>24</v>
      </c>
      <c r="C86" s="4" t="s">
        <v>9</v>
      </c>
      <c r="D86" s="4">
        <v>21</v>
      </c>
      <c r="E86" s="3">
        <v>26</v>
      </c>
      <c r="F86" s="4">
        <f>PRODUCT(D86,E86)</f>
        <v>546</v>
      </c>
      <c r="G86" s="4">
        <v>36</v>
      </c>
      <c r="H86" s="4">
        <f>SUM(F86-G86)</f>
        <v>510</v>
      </c>
      <c r="I86" s="8">
        <f>G86*100/F86</f>
        <v>6.593406593406593</v>
      </c>
      <c r="J86" s="8">
        <f>H86*100/F86</f>
        <v>93.4065934065934</v>
      </c>
    </row>
    <row r="87" spans="2:10" ht="12.75">
      <c r="B87" s="4">
        <v>2022</v>
      </c>
      <c r="C87" s="4" t="s">
        <v>10</v>
      </c>
      <c r="D87" s="4">
        <v>64</v>
      </c>
      <c r="E87" s="4">
        <v>26</v>
      </c>
      <c r="F87" s="4">
        <f>PRODUCT(D87,E87)</f>
        <v>1664</v>
      </c>
      <c r="G87" s="4">
        <v>63</v>
      </c>
      <c r="H87" s="4">
        <f>SUM(F87-G87)</f>
        <v>1601</v>
      </c>
      <c r="I87" s="8">
        <f>G87*100/F87</f>
        <v>3.7860576923076925</v>
      </c>
      <c r="J87" s="8">
        <f>H87*100/F87</f>
        <v>96.2139423076923</v>
      </c>
    </row>
  </sheetData>
  <sheetProtection/>
  <mergeCells count="8">
    <mergeCell ref="B27:J27"/>
    <mergeCell ref="B28:J28"/>
    <mergeCell ref="B3:J3"/>
    <mergeCell ref="B4:J4"/>
    <mergeCell ref="B6:J6"/>
    <mergeCell ref="B5:J5"/>
    <mergeCell ref="B25:J25"/>
    <mergeCell ref="B26:J26"/>
  </mergeCells>
  <printOptions/>
  <pageMargins left="0.7480314960629921" right="1.141732283464567" top="0.984251968503937" bottom="0.984251968503937" header="0.98425196850393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Lorenzo</cp:lastModifiedBy>
  <cp:lastPrinted>2017-02-14T09:32:00Z</cp:lastPrinted>
  <dcterms:created xsi:type="dcterms:W3CDTF">2013-04-10T11:02:15Z</dcterms:created>
  <dcterms:modified xsi:type="dcterms:W3CDTF">2023-02-14T14:00:57Z</dcterms:modified>
  <cp:category/>
  <cp:version/>
  <cp:contentType/>
  <cp:contentStatus/>
</cp:coreProperties>
</file>